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ism365.sharepoint.com/sites/IALAAISM/Shared Documents/TECHNICAL OPERATIONS/01_Committees/ENG/ENG22 13 - 17 Aprl 2026/"/>
    </mc:Choice>
  </mc:AlternateContent>
  <xr:revisionPtr revIDLastSave="122" documentId="13_ncr:1_{BE9B735B-07CE-4517-B905-954F85671224}" xr6:coauthVersionLast="47" xr6:coauthVersionMax="47" xr10:uidLastSave="{D66B796B-6BD7-463E-B4E8-95CC9F8D6C54}"/>
  <bookViews>
    <workbookView xWindow="-90" yWindow="-90" windowWidth="16637" windowHeight="9746" activeTab="1" xr2:uid="{00000000-000D-0000-FFFF-FFFF00000000}"/>
  </bookViews>
  <sheets>
    <sheet name="Week Overview" sheetId="1" r:id="rId1"/>
    <sheet name="Presen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10" i="2" s="1"/>
  <c r="E11" i="2"/>
  <c r="E12" i="2" s="1"/>
  <c r="E13" i="2" s="1"/>
  <c r="E7" i="2"/>
  <c r="E8" i="2" s="1"/>
  <c r="E9" i="2" s="1"/>
  <c r="E4" i="2"/>
  <c r="E5" i="2" s="1"/>
</calcChain>
</file>

<file path=xl/sharedStrings.xml><?xml version="1.0" encoding="utf-8"?>
<sst xmlns="http://schemas.openxmlformats.org/spreadsheetml/2006/main" count="76" uniqueCount="47">
  <si>
    <t>Monday</t>
  </si>
  <si>
    <t>Tuesday</t>
  </si>
  <si>
    <t>Wednesday</t>
  </si>
  <si>
    <t>Thursday</t>
  </si>
  <si>
    <t>Friday</t>
  </si>
  <si>
    <t>PLENARY</t>
  </si>
  <si>
    <t>Break</t>
  </si>
  <si>
    <t>Lunch</t>
  </si>
  <si>
    <t>PLENARY
Close of Physical Session</t>
  </si>
  <si>
    <t>Working Groups</t>
  </si>
  <si>
    <t>Close</t>
  </si>
  <si>
    <r>
      <rPr>
        <b/>
        <sz val="11"/>
        <color theme="1"/>
        <rFont val="Calibri"/>
        <family val="2"/>
        <scheme val="minor"/>
      </rPr>
      <t>Working Groups:</t>
    </r>
    <r>
      <rPr>
        <sz val="11"/>
        <color theme="1"/>
        <rFont val="Calibri"/>
        <family val="2"/>
        <scheme val="minor"/>
      </rPr>
      <t xml:space="preserve">
WG1 Phyiscal Aids-to-Navigation
WG2 Radionavigation Services
WG3 Heritage and Culture</t>
    </r>
  </si>
  <si>
    <t>Allocation to WG1 Presentations</t>
  </si>
  <si>
    <t>Allocation to WG2 Presentations</t>
  </si>
  <si>
    <t>Allocation to WG3 Presentations</t>
  </si>
  <si>
    <t>Working Group</t>
  </si>
  <si>
    <t>WG1</t>
  </si>
  <si>
    <t>WG2</t>
  </si>
  <si>
    <t>Date</t>
  </si>
  <si>
    <t>Room</t>
  </si>
  <si>
    <t>TBD</t>
  </si>
  <si>
    <t>Time</t>
  </si>
  <si>
    <t>Subject</t>
  </si>
  <si>
    <t>Presenter</t>
  </si>
  <si>
    <t>WG3</t>
  </si>
  <si>
    <r>
      <rPr>
        <b/>
        <sz val="11"/>
        <color theme="1"/>
        <rFont val="Calibri"/>
        <family val="2"/>
        <scheme val="minor"/>
      </rPr>
      <t>19:30</t>
    </r>
    <r>
      <rPr>
        <sz val="11"/>
        <color theme="1"/>
        <rFont val="Calibri"/>
        <family val="2"/>
        <scheme val="minor"/>
      </rPr>
      <t>: Committee Dinner, TBD</t>
    </r>
  </si>
  <si>
    <r>
      <t xml:space="preserve">Working Groups
</t>
    </r>
    <r>
      <rPr>
        <b/>
        <sz val="11"/>
        <color rgb="FFFF0000"/>
        <rFont val="Calibri"/>
        <family val="2"/>
        <scheme val="minor"/>
      </rPr>
      <t>(Deadline for output papers and draft WG reports: 17:00)</t>
    </r>
  </si>
  <si>
    <t>ENG</t>
  </si>
  <si>
    <t>13-17 April 2026</t>
  </si>
  <si>
    <t>PROGRAMME FOR ENG22</t>
  </si>
  <si>
    <r>
      <rPr>
        <b/>
        <sz val="11"/>
        <color theme="1"/>
        <rFont val="Calibri"/>
        <family val="2"/>
        <scheme val="minor"/>
      </rPr>
      <t>17:30 to 19:30</t>
    </r>
    <r>
      <rPr>
        <sz val="11"/>
        <color theme="1"/>
        <rFont val="Calibri"/>
        <family val="2"/>
        <scheme val="minor"/>
      </rPr>
      <t>: Soiree at IALA HQ</t>
    </r>
  </si>
  <si>
    <t>CEST</t>
  </si>
  <si>
    <t>Greg Hansen, Australian Maritime Safety Authority</t>
  </si>
  <si>
    <r>
      <rPr>
        <b/>
        <i/>
        <sz val="11"/>
        <color theme="1"/>
        <rFont val="Calibri"/>
        <family val="2"/>
        <scheme val="minor"/>
      </rPr>
      <t>Committee Photo</t>
    </r>
    <r>
      <rPr>
        <b/>
        <sz val="11"/>
        <color theme="1"/>
        <rFont val="Calibri"/>
        <family val="2"/>
        <scheme val="minor"/>
      </rPr>
      <t xml:space="preserve">
Break</t>
    </r>
  </si>
  <si>
    <t>AtoN for SIDS</t>
  </si>
  <si>
    <t>Ashley Hall, Royal College of Art 
and Sarah Robinson, Hawkshill Consulting Limited</t>
  </si>
  <si>
    <t>Galileo HAS enabled maritime &amp; IWW receiver (ISLET)</t>
  </si>
  <si>
    <t>Inmaculada Armengol Moreno, GMV</t>
  </si>
  <si>
    <t>GNSS and EO Requirements for Automated Inland Waterways Navigation: 
Gap analysis and Pilot Tests Preparation</t>
  </si>
  <si>
    <t>Andrea Sánchez Mediavilla, GMV</t>
  </si>
  <si>
    <t>Terry Skinsley, AMSA</t>
  </si>
  <si>
    <t xml:space="preserve">IMO SBAS DFMC &amp; ARAIM Performance Standard </t>
  </si>
  <si>
    <t>Twinning Lighthouses</t>
  </si>
  <si>
    <t>Ms. Zhuang , China MSA</t>
  </si>
  <si>
    <t>Ono Masatora,  JCG</t>
  </si>
  <si>
    <t>Proposal for S-241 PNT Station Almanac Data Model</t>
  </si>
  <si>
    <t>Green Cape Lighthouse recommissioning after 34 years in the 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</si>
</sst>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F4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top" wrapText="1"/>
    </xf>
    <xf numFmtId="20" fontId="1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0" fontId="1" fillId="3" borderId="34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1" fillId="7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/>
    <xf numFmtId="0" fontId="0" fillId="3" borderId="1" xfId="0" applyFill="1" applyBorder="1"/>
    <xf numFmtId="0" fontId="0" fillId="7" borderId="1" xfId="0" applyFill="1" applyBorder="1"/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0" fillId="3" borderId="43" xfId="0" applyFill="1" applyBorder="1" applyAlignment="1">
      <alignment vertical="center"/>
    </xf>
    <xf numFmtId="0" fontId="0" fillId="4" borderId="43" xfId="0" applyFill="1" applyBorder="1"/>
    <xf numFmtId="0" fontId="0" fillId="7" borderId="43" xfId="0" applyFill="1" applyBorder="1"/>
    <xf numFmtId="20" fontId="1" fillId="7" borderId="48" xfId="0" applyNumberFormat="1" applyFont="1" applyFill="1" applyBorder="1" applyAlignment="1">
      <alignment horizontal="center" vertical="center"/>
    </xf>
    <xf numFmtId="0" fontId="0" fillId="7" borderId="48" xfId="0" applyFill="1" applyBorder="1" applyAlignment="1">
      <alignment vertical="center" wrapText="1"/>
    </xf>
    <xf numFmtId="0" fontId="0" fillId="7" borderId="49" xfId="0" applyFill="1" applyBorder="1" applyAlignment="1">
      <alignment vertical="center"/>
    </xf>
    <xf numFmtId="0" fontId="0" fillId="3" borderId="43" xfId="0" applyFill="1" applyBorder="1" applyAlignment="1">
      <alignment vertical="center" wrapText="1"/>
    </xf>
    <xf numFmtId="0" fontId="0" fillId="7" borderId="43" xfId="0" applyFill="1" applyBorder="1" applyAlignment="1">
      <alignment wrapText="1"/>
    </xf>
    <xf numFmtId="0" fontId="0" fillId="3" borderId="43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5" fillId="3" borderId="42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4" fontId="5" fillId="3" borderId="35" xfId="0" applyNumberFormat="1" applyFont="1" applyFill="1" applyBorder="1" applyAlignment="1">
      <alignment horizontal="center" vertical="center"/>
    </xf>
    <xf numFmtId="14" fontId="5" fillId="3" borderId="36" xfId="0" applyNumberFormat="1" applyFont="1" applyFill="1" applyBorder="1" applyAlignment="1">
      <alignment horizontal="center" vertical="center"/>
    </xf>
    <xf numFmtId="14" fontId="5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5" fillId="7" borderId="48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20" fontId="0" fillId="0" borderId="32" xfId="0" applyNumberForma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4FB"/>
      <color rgb="FFF8FCFE"/>
      <color rgb="FFDE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9"/>
  <sheetViews>
    <sheetView zoomScale="55" zoomScaleNormal="70" workbookViewId="0">
      <selection activeCell="C8" sqref="C8:E9"/>
    </sheetView>
  </sheetViews>
  <sheetFormatPr defaultColWidth="8.73046875" defaultRowHeight="14.6" x14ac:dyDescent="0.85"/>
  <cols>
    <col min="1" max="1" width="8.73046875" style="1"/>
    <col min="2" max="2" width="15.73046875" style="1" customWidth="1"/>
    <col min="3" max="17" width="13" style="1" customWidth="1"/>
    <col min="18" max="16384" width="8.73046875" style="1"/>
  </cols>
  <sheetData>
    <row r="2" spans="2:17" ht="25.95" x14ac:dyDescent="0.85">
      <c r="B2" s="57" t="s">
        <v>29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2:17" ht="21" x14ac:dyDescent="0.85">
      <c r="B3" s="58" t="s">
        <v>28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 ht="15.4" thickBot="1" x14ac:dyDescent="1"/>
    <row r="5" spans="2:17" ht="23.65" customHeight="1" thickTop="1" x14ac:dyDescent="0.85">
      <c r="B5" s="2" t="s">
        <v>31</v>
      </c>
      <c r="C5" s="100" t="s">
        <v>0</v>
      </c>
      <c r="D5" s="101"/>
      <c r="E5" s="102"/>
      <c r="F5" s="103" t="s">
        <v>1</v>
      </c>
      <c r="G5" s="101"/>
      <c r="H5" s="104"/>
      <c r="I5" s="103" t="s">
        <v>2</v>
      </c>
      <c r="J5" s="101"/>
      <c r="K5" s="104"/>
      <c r="L5" s="103" t="s">
        <v>3</v>
      </c>
      <c r="M5" s="101"/>
      <c r="N5" s="104"/>
      <c r="O5" s="103" t="s">
        <v>4</v>
      </c>
      <c r="P5" s="101"/>
      <c r="Q5" s="104"/>
    </row>
    <row r="6" spans="2:17" ht="27" customHeight="1" x14ac:dyDescent="0.85">
      <c r="B6" s="3">
        <v>0.375</v>
      </c>
      <c r="C6" s="96"/>
      <c r="D6" s="97"/>
      <c r="E6" s="98"/>
      <c r="F6" s="49" t="s">
        <v>9</v>
      </c>
      <c r="G6" s="50"/>
      <c r="H6" s="99" t="s">
        <v>13</v>
      </c>
      <c r="I6" s="68" t="s">
        <v>9</v>
      </c>
      <c r="J6" s="69"/>
      <c r="K6" s="70"/>
      <c r="L6" s="49" t="s">
        <v>9</v>
      </c>
      <c r="M6" s="50"/>
      <c r="N6" s="51"/>
      <c r="O6" s="92" t="s">
        <v>8</v>
      </c>
      <c r="P6" s="93"/>
      <c r="Q6" s="94"/>
    </row>
    <row r="7" spans="2:17" ht="27" customHeight="1" x14ac:dyDescent="0.85">
      <c r="B7" s="3">
        <v>0.39583333333333331</v>
      </c>
      <c r="C7" s="96"/>
      <c r="D7" s="97"/>
      <c r="E7" s="98"/>
      <c r="F7" s="49"/>
      <c r="G7" s="50"/>
      <c r="H7" s="99"/>
      <c r="I7" s="71"/>
      <c r="J7" s="72"/>
      <c r="K7" s="73"/>
      <c r="L7" s="49"/>
      <c r="M7" s="50"/>
      <c r="N7" s="51"/>
      <c r="O7" s="92"/>
      <c r="P7" s="93"/>
      <c r="Q7" s="94"/>
    </row>
    <row r="8" spans="2:17" ht="27" customHeight="1" x14ac:dyDescent="0.85">
      <c r="B8" s="3">
        <v>0.41666666666666702</v>
      </c>
      <c r="C8" s="92" t="s">
        <v>5</v>
      </c>
      <c r="D8" s="93"/>
      <c r="E8" s="95"/>
      <c r="F8" s="49"/>
      <c r="G8" s="50"/>
      <c r="H8" s="99"/>
      <c r="I8" s="74"/>
      <c r="J8" s="75"/>
      <c r="K8" s="76"/>
      <c r="L8" s="49"/>
      <c r="M8" s="50"/>
      <c r="N8" s="51"/>
      <c r="O8" s="92"/>
      <c r="P8" s="93"/>
      <c r="Q8" s="94"/>
    </row>
    <row r="9" spans="2:17" ht="27" customHeight="1" x14ac:dyDescent="0.85">
      <c r="B9" s="3">
        <v>0.4375</v>
      </c>
      <c r="C9" s="92"/>
      <c r="D9" s="93"/>
      <c r="E9" s="95"/>
      <c r="F9" s="52" t="s">
        <v>33</v>
      </c>
      <c r="G9" s="53"/>
      <c r="H9" s="84"/>
      <c r="I9" s="52" t="s">
        <v>6</v>
      </c>
      <c r="J9" s="53"/>
      <c r="K9" s="84"/>
      <c r="L9" s="52" t="s">
        <v>6</v>
      </c>
      <c r="M9" s="53"/>
      <c r="N9" s="84"/>
      <c r="O9" s="52" t="s">
        <v>6</v>
      </c>
      <c r="P9" s="53"/>
      <c r="Q9" s="84"/>
    </row>
    <row r="10" spans="2:17" ht="27" customHeight="1" x14ac:dyDescent="0.85">
      <c r="B10" s="3">
        <v>0.45833333333333298</v>
      </c>
      <c r="C10" s="52" t="s">
        <v>6</v>
      </c>
      <c r="D10" s="53"/>
      <c r="E10" s="54"/>
      <c r="F10" s="49" t="s">
        <v>9</v>
      </c>
      <c r="G10" s="50"/>
      <c r="H10" s="99" t="s">
        <v>14</v>
      </c>
      <c r="I10" s="68" t="s">
        <v>9</v>
      </c>
      <c r="J10" s="69"/>
      <c r="K10" s="70"/>
      <c r="L10" s="49" t="s">
        <v>9</v>
      </c>
      <c r="M10" s="50"/>
      <c r="N10" s="51"/>
      <c r="O10" s="92" t="s">
        <v>8</v>
      </c>
      <c r="P10" s="93"/>
      <c r="Q10" s="94"/>
    </row>
    <row r="11" spans="2:17" ht="27" customHeight="1" x14ac:dyDescent="0.85">
      <c r="B11" s="3">
        <v>0.47916666666666702</v>
      </c>
      <c r="C11" s="92" t="s">
        <v>5</v>
      </c>
      <c r="D11" s="93"/>
      <c r="E11" s="95"/>
      <c r="F11" s="49"/>
      <c r="G11" s="50"/>
      <c r="H11" s="99"/>
      <c r="I11" s="71"/>
      <c r="J11" s="72"/>
      <c r="K11" s="73"/>
      <c r="L11" s="49"/>
      <c r="M11" s="50"/>
      <c r="N11" s="51"/>
      <c r="O11" s="92"/>
      <c r="P11" s="93"/>
      <c r="Q11" s="94"/>
    </row>
    <row r="12" spans="2:17" ht="27" customHeight="1" x14ac:dyDescent="0.85">
      <c r="B12" s="3">
        <v>0.5</v>
      </c>
      <c r="C12" s="92"/>
      <c r="D12" s="93"/>
      <c r="E12" s="95"/>
      <c r="F12" s="49"/>
      <c r="G12" s="50"/>
      <c r="H12" s="99"/>
      <c r="I12" s="71"/>
      <c r="J12" s="72"/>
      <c r="K12" s="73"/>
      <c r="L12" s="49"/>
      <c r="M12" s="50"/>
      <c r="N12" s="51"/>
      <c r="O12" s="92"/>
      <c r="P12" s="93"/>
      <c r="Q12" s="94"/>
    </row>
    <row r="13" spans="2:17" ht="27" customHeight="1" x14ac:dyDescent="0.85">
      <c r="B13" s="3">
        <v>0.52083333333333304</v>
      </c>
      <c r="C13" s="92"/>
      <c r="D13" s="93"/>
      <c r="E13" s="95"/>
      <c r="F13" s="49"/>
      <c r="G13" s="50"/>
      <c r="H13" s="99"/>
      <c r="I13" s="74"/>
      <c r="J13" s="75"/>
      <c r="K13" s="76"/>
      <c r="L13" s="49"/>
      <c r="M13" s="50"/>
      <c r="N13" s="51"/>
      <c r="O13" s="92"/>
      <c r="P13" s="93"/>
      <c r="Q13" s="94"/>
    </row>
    <row r="14" spans="2:17" ht="27" customHeight="1" x14ac:dyDescent="0.85">
      <c r="B14" s="3">
        <v>0.54166666666666696</v>
      </c>
      <c r="C14" s="52" t="s">
        <v>7</v>
      </c>
      <c r="D14" s="53"/>
      <c r="E14" s="54"/>
      <c r="F14" s="52" t="s">
        <v>7</v>
      </c>
      <c r="G14" s="53"/>
      <c r="H14" s="84"/>
      <c r="I14" s="52" t="s">
        <v>7</v>
      </c>
      <c r="J14" s="53"/>
      <c r="K14" s="84"/>
      <c r="L14" s="52" t="s">
        <v>7</v>
      </c>
      <c r="M14" s="53"/>
      <c r="N14" s="84"/>
      <c r="O14" s="59" t="s">
        <v>10</v>
      </c>
      <c r="P14" s="60"/>
      <c r="Q14" s="61"/>
    </row>
    <row r="15" spans="2:17" ht="27" customHeight="1" x14ac:dyDescent="0.85">
      <c r="B15" s="3">
        <v>0.5625</v>
      </c>
      <c r="C15" s="52"/>
      <c r="D15" s="53"/>
      <c r="E15" s="54"/>
      <c r="F15" s="52"/>
      <c r="G15" s="53"/>
      <c r="H15" s="84"/>
      <c r="I15" s="52"/>
      <c r="J15" s="53"/>
      <c r="K15" s="84"/>
      <c r="L15" s="52"/>
      <c r="M15" s="53"/>
      <c r="N15" s="84"/>
      <c r="O15" s="62"/>
      <c r="P15" s="63"/>
      <c r="Q15" s="64"/>
    </row>
    <row r="16" spans="2:17" ht="27" customHeight="1" x14ac:dyDescent="0.85">
      <c r="B16" s="3">
        <v>0.58333333333333304</v>
      </c>
      <c r="C16" s="46" t="s">
        <v>11</v>
      </c>
      <c r="D16" s="47"/>
      <c r="E16" s="48"/>
      <c r="F16" s="49" t="s">
        <v>9</v>
      </c>
      <c r="G16" s="50"/>
      <c r="H16" s="51"/>
      <c r="I16" s="68" t="s">
        <v>9</v>
      </c>
      <c r="J16" s="69"/>
      <c r="K16" s="70"/>
      <c r="L16" s="49" t="s">
        <v>9</v>
      </c>
      <c r="M16" s="50"/>
      <c r="N16" s="51"/>
      <c r="O16" s="62"/>
      <c r="P16" s="63"/>
      <c r="Q16" s="64"/>
    </row>
    <row r="17" spans="2:17" ht="27" customHeight="1" x14ac:dyDescent="0.85">
      <c r="B17" s="3">
        <v>0.60416666666666596</v>
      </c>
      <c r="C17" s="46"/>
      <c r="D17" s="47"/>
      <c r="E17" s="48"/>
      <c r="F17" s="49"/>
      <c r="G17" s="50"/>
      <c r="H17" s="51"/>
      <c r="I17" s="71"/>
      <c r="J17" s="72"/>
      <c r="K17" s="73"/>
      <c r="L17" s="49"/>
      <c r="M17" s="50"/>
      <c r="N17" s="51"/>
      <c r="O17" s="62"/>
      <c r="P17" s="63"/>
      <c r="Q17" s="64"/>
    </row>
    <row r="18" spans="2:17" ht="27" customHeight="1" x14ac:dyDescent="0.85">
      <c r="B18" s="3">
        <v>0.625</v>
      </c>
      <c r="C18" s="46"/>
      <c r="D18" s="47"/>
      <c r="E18" s="48"/>
      <c r="F18" s="49"/>
      <c r="G18" s="50"/>
      <c r="H18" s="51"/>
      <c r="I18" s="74"/>
      <c r="J18" s="75"/>
      <c r="K18" s="76"/>
      <c r="L18" s="49"/>
      <c r="M18" s="50"/>
      <c r="N18" s="51"/>
      <c r="O18" s="62"/>
      <c r="P18" s="63"/>
      <c r="Q18" s="64"/>
    </row>
    <row r="19" spans="2:17" ht="27" customHeight="1" x14ac:dyDescent="0.85">
      <c r="B19" s="3">
        <v>0.64583333333333304</v>
      </c>
      <c r="C19" s="52" t="s">
        <v>6</v>
      </c>
      <c r="D19" s="53"/>
      <c r="E19" s="54"/>
      <c r="F19" s="52" t="s">
        <v>6</v>
      </c>
      <c r="G19" s="53"/>
      <c r="H19" s="84"/>
      <c r="I19" s="52" t="s">
        <v>6</v>
      </c>
      <c r="J19" s="53"/>
      <c r="K19" s="84"/>
      <c r="L19" s="52" t="s">
        <v>6</v>
      </c>
      <c r="M19" s="53"/>
      <c r="N19" s="84"/>
      <c r="O19" s="62"/>
      <c r="P19" s="63"/>
      <c r="Q19" s="64"/>
    </row>
    <row r="20" spans="2:17" ht="27" customHeight="1" x14ac:dyDescent="0.85">
      <c r="B20" s="3">
        <v>0.66666666666666596</v>
      </c>
      <c r="C20" s="68" t="s">
        <v>9</v>
      </c>
      <c r="D20" s="77"/>
      <c r="E20" s="79" t="s">
        <v>12</v>
      </c>
      <c r="F20" s="68" t="s">
        <v>9</v>
      </c>
      <c r="G20" s="69"/>
      <c r="H20" s="70"/>
      <c r="I20" s="68" t="s">
        <v>9</v>
      </c>
      <c r="J20" s="69"/>
      <c r="K20" s="70"/>
      <c r="L20" s="68" t="s">
        <v>26</v>
      </c>
      <c r="M20" s="69"/>
      <c r="N20" s="70"/>
      <c r="O20" s="62"/>
      <c r="P20" s="63"/>
      <c r="Q20" s="64"/>
    </row>
    <row r="21" spans="2:17" ht="27" customHeight="1" x14ac:dyDescent="0.85">
      <c r="B21" s="3">
        <v>0.6875</v>
      </c>
      <c r="C21" s="74"/>
      <c r="D21" s="78"/>
      <c r="E21" s="80"/>
      <c r="F21" s="74"/>
      <c r="G21" s="75"/>
      <c r="H21" s="76"/>
      <c r="I21" s="74"/>
      <c r="J21" s="75"/>
      <c r="K21" s="76"/>
      <c r="L21" s="74"/>
      <c r="M21" s="75"/>
      <c r="N21" s="76"/>
      <c r="O21" s="62"/>
      <c r="P21" s="63"/>
      <c r="Q21" s="64"/>
    </row>
    <row r="22" spans="2:17" ht="14.15" customHeight="1" thickBot="1" x14ac:dyDescent="1">
      <c r="B22" s="4">
        <v>0.70833333333333337</v>
      </c>
      <c r="C22" s="81" t="s">
        <v>10</v>
      </c>
      <c r="D22" s="82"/>
      <c r="E22" s="83"/>
      <c r="F22" s="81" t="s">
        <v>10</v>
      </c>
      <c r="G22" s="82"/>
      <c r="H22" s="83"/>
      <c r="I22" s="81" t="s">
        <v>10</v>
      </c>
      <c r="J22" s="82"/>
      <c r="K22" s="83"/>
      <c r="L22" s="81" t="s">
        <v>10</v>
      </c>
      <c r="M22" s="82"/>
      <c r="N22" s="83"/>
      <c r="O22" s="65"/>
      <c r="P22" s="66"/>
      <c r="Q22" s="67"/>
    </row>
    <row r="23" spans="2:17" ht="15.25" thickTop="1" x14ac:dyDescent="0.85">
      <c r="I23" s="88"/>
      <c r="J23" s="88"/>
      <c r="K23" s="88"/>
    </row>
    <row r="24" spans="2:17" ht="15.25" thickBot="1" x14ac:dyDescent="1"/>
    <row r="25" spans="2:17" ht="15.25" thickTop="1" x14ac:dyDescent="0.85">
      <c r="B25" s="85" t="s">
        <v>27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2:17" x14ac:dyDescent="0.85">
      <c r="B26" s="86"/>
      <c r="C26" s="89"/>
      <c r="D26" s="89"/>
      <c r="E26" s="89"/>
      <c r="F26" s="91" t="s">
        <v>30</v>
      </c>
      <c r="G26" s="91"/>
      <c r="H26" s="91"/>
      <c r="I26" s="91" t="s">
        <v>25</v>
      </c>
      <c r="J26" s="91"/>
      <c r="K26" s="91"/>
      <c r="L26" s="91"/>
      <c r="M26" s="91"/>
      <c r="N26" s="91"/>
    </row>
    <row r="27" spans="2:17" ht="15.25" thickBot="1" x14ac:dyDescent="1">
      <c r="B27" s="87"/>
      <c r="C27" s="55"/>
      <c r="D27" s="55"/>
      <c r="E27" s="55"/>
      <c r="F27" s="55"/>
      <c r="G27" s="55"/>
      <c r="H27" s="55"/>
      <c r="I27" s="55"/>
      <c r="J27" s="55"/>
      <c r="K27" s="55"/>
      <c r="L27" s="90"/>
      <c r="M27" s="90"/>
      <c r="N27" s="90"/>
    </row>
    <row r="28" spans="2:17" ht="15.25" thickTop="1" x14ac:dyDescent="0.85">
      <c r="B28"/>
      <c r="C28"/>
      <c r="D28"/>
      <c r="E28"/>
      <c r="F28"/>
    </row>
    <row r="29" spans="2:17" x14ac:dyDescent="0.85">
      <c r="B29"/>
      <c r="C29"/>
      <c r="D29"/>
      <c r="E29"/>
      <c r="F29"/>
    </row>
  </sheetData>
  <mergeCells count="62">
    <mergeCell ref="C5:E5"/>
    <mergeCell ref="F5:H5"/>
    <mergeCell ref="I5:K5"/>
    <mergeCell ref="L5:N5"/>
    <mergeCell ref="O5:Q5"/>
    <mergeCell ref="O9:Q9"/>
    <mergeCell ref="O10:Q13"/>
    <mergeCell ref="C10:E10"/>
    <mergeCell ref="C11:E13"/>
    <mergeCell ref="C14:E15"/>
    <mergeCell ref="F14:H15"/>
    <mergeCell ref="I14:K15"/>
    <mergeCell ref="L14:N15"/>
    <mergeCell ref="C8:E9"/>
    <mergeCell ref="O6:Q8"/>
    <mergeCell ref="C6:E7"/>
    <mergeCell ref="F6:G8"/>
    <mergeCell ref="F10:G13"/>
    <mergeCell ref="H10:H13"/>
    <mergeCell ref="H6:H8"/>
    <mergeCell ref="F9:H9"/>
    <mergeCell ref="I9:K9"/>
    <mergeCell ref="L9:N9"/>
    <mergeCell ref="I6:K8"/>
    <mergeCell ref="I16:K18"/>
    <mergeCell ref="L16:N18"/>
    <mergeCell ref="L25:N25"/>
    <mergeCell ref="C26:E26"/>
    <mergeCell ref="L27:N27"/>
    <mergeCell ref="F26:H26"/>
    <mergeCell ref="I26:K26"/>
    <mergeCell ref="L26:N26"/>
    <mergeCell ref="C27:E27"/>
    <mergeCell ref="F27:H27"/>
    <mergeCell ref="B25:B27"/>
    <mergeCell ref="I23:K23"/>
    <mergeCell ref="C22:E22"/>
    <mergeCell ref="F22:H22"/>
    <mergeCell ref="I22:K22"/>
    <mergeCell ref="B2:Q2"/>
    <mergeCell ref="B3:Q3"/>
    <mergeCell ref="O14:Q14"/>
    <mergeCell ref="O15:Q22"/>
    <mergeCell ref="I10:K13"/>
    <mergeCell ref="C20:D21"/>
    <mergeCell ref="F20:H21"/>
    <mergeCell ref="I20:K21"/>
    <mergeCell ref="L20:N21"/>
    <mergeCell ref="E20:E21"/>
    <mergeCell ref="L22:N22"/>
    <mergeCell ref="L10:N13"/>
    <mergeCell ref="F19:H19"/>
    <mergeCell ref="I19:K19"/>
    <mergeCell ref="L19:N19"/>
    <mergeCell ref="L6:N8"/>
    <mergeCell ref="C16:E18"/>
    <mergeCell ref="F16:H18"/>
    <mergeCell ref="C19:E19"/>
    <mergeCell ref="I27:K27"/>
    <mergeCell ref="C25:E25"/>
    <mergeCell ref="F25:H25"/>
    <mergeCell ref="I25:K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showGridLines="0" showRowColHeaders="0" tabSelected="1" zoomScale="75" workbookViewId="0">
      <selection activeCell="I13" sqref="I13"/>
    </sheetView>
  </sheetViews>
  <sheetFormatPr defaultColWidth="9.19140625" defaultRowHeight="14.6" x14ac:dyDescent="0.85"/>
  <cols>
    <col min="1" max="1" width="9.19140625" style="5"/>
    <col min="2" max="2" width="14.73046875" style="5" customWidth="1"/>
    <col min="3" max="3" width="18" style="5" customWidth="1"/>
    <col min="4" max="4" width="13.19140625" style="5" customWidth="1"/>
    <col min="5" max="5" width="9.19140625" style="5"/>
    <col min="6" max="6" width="71.73046875" style="5" customWidth="1"/>
    <col min="7" max="7" width="42.19140625" style="5" customWidth="1"/>
    <col min="8" max="16384" width="9.19140625" style="5"/>
  </cols>
  <sheetData>
    <row r="1" spans="2:7" ht="15.4" thickBot="1" x14ac:dyDescent="1"/>
    <row r="2" spans="2:7" ht="42.65" thickBot="1" x14ac:dyDescent="1">
      <c r="B2" s="14" t="s">
        <v>15</v>
      </c>
      <c r="C2" s="15" t="s">
        <v>18</v>
      </c>
      <c r="D2" s="15" t="s">
        <v>19</v>
      </c>
      <c r="E2" s="15" t="s">
        <v>21</v>
      </c>
      <c r="F2" s="16" t="s">
        <v>22</v>
      </c>
      <c r="G2" s="17" t="s">
        <v>23</v>
      </c>
    </row>
    <row r="3" spans="2:7" ht="35.15" customHeight="1" x14ac:dyDescent="0.85">
      <c r="B3" s="28" t="s">
        <v>16</v>
      </c>
      <c r="C3" s="31">
        <v>45760</v>
      </c>
      <c r="D3" s="34" t="s">
        <v>20</v>
      </c>
      <c r="E3" s="6">
        <v>0.66666666666666663</v>
      </c>
      <c r="F3" s="12" t="s">
        <v>34</v>
      </c>
      <c r="G3" s="26" t="s">
        <v>35</v>
      </c>
    </row>
    <row r="4" spans="2:7" ht="35.15" customHeight="1" x14ac:dyDescent="0.85">
      <c r="B4" s="29"/>
      <c r="C4" s="32"/>
      <c r="D4" s="35"/>
      <c r="E4" s="7">
        <f>E3+20/1440</f>
        <v>0.68055555555555547</v>
      </c>
      <c r="F4" s="10"/>
      <c r="G4" s="24"/>
    </row>
    <row r="5" spans="2:7" ht="35.15" customHeight="1" x14ac:dyDescent="0.85">
      <c r="B5" s="30"/>
      <c r="C5" s="33"/>
      <c r="D5" s="36"/>
      <c r="E5" s="7">
        <f t="shared" ref="E5" si="0">E4+20/1440</f>
        <v>0.69444444444444431</v>
      </c>
      <c r="F5" s="10"/>
      <c r="G5" s="18"/>
    </row>
    <row r="6" spans="2:7" ht="35.15" customHeight="1" x14ac:dyDescent="0.85">
      <c r="B6" s="43" t="s">
        <v>17</v>
      </c>
      <c r="C6" s="44">
        <f>C3+1</f>
        <v>45761</v>
      </c>
      <c r="D6" s="45" t="s">
        <v>20</v>
      </c>
      <c r="E6" s="8">
        <v>0.375</v>
      </c>
      <c r="F6" s="11" t="s">
        <v>36</v>
      </c>
      <c r="G6" s="19" t="s">
        <v>37</v>
      </c>
    </row>
    <row r="7" spans="2:7" ht="35.15" customHeight="1" x14ac:dyDescent="0.85">
      <c r="B7" s="43"/>
      <c r="C7" s="44"/>
      <c r="D7" s="45"/>
      <c r="E7" s="8">
        <f>E6+20/1440</f>
        <v>0.3888888888888889</v>
      </c>
      <c r="F7" s="27" t="s">
        <v>38</v>
      </c>
      <c r="G7" s="19" t="s">
        <v>39</v>
      </c>
    </row>
    <row r="8" spans="2:7" ht="35.15" customHeight="1" x14ac:dyDescent="0.85">
      <c r="B8" s="43"/>
      <c r="C8" s="44"/>
      <c r="D8" s="45"/>
      <c r="E8" s="8">
        <f t="shared" ref="E8:E9" si="1">E7+20/1440</f>
        <v>0.40277777777777779</v>
      </c>
      <c r="F8" s="11" t="s">
        <v>41</v>
      </c>
      <c r="G8" s="19" t="s">
        <v>40</v>
      </c>
    </row>
    <row r="9" spans="2:7" ht="35.15" customHeight="1" x14ac:dyDescent="0.85">
      <c r="B9" s="43"/>
      <c r="C9" s="44"/>
      <c r="D9" s="45"/>
      <c r="E9" s="8">
        <f t="shared" si="1"/>
        <v>0.41666666666666669</v>
      </c>
      <c r="F9" s="11" t="s">
        <v>45</v>
      </c>
      <c r="G9" s="19" t="s">
        <v>43</v>
      </c>
    </row>
    <row r="10" spans="2:7" ht="35.15" customHeight="1" x14ac:dyDescent="0.85">
      <c r="B10" s="37" t="s">
        <v>24</v>
      </c>
      <c r="C10" s="39">
        <f>C6</f>
        <v>45761</v>
      </c>
      <c r="D10" s="41" t="s">
        <v>20</v>
      </c>
      <c r="E10" s="9">
        <v>0.45833333333333331</v>
      </c>
      <c r="F10" s="13" t="s">
        <v>42</v>
      </c>
      <c r="G10" s="25" t="s">
        <v>44</v>
      </c>
    </row>
    <row r="11" spans="2:7" ht="35.15" customHeight="1" x14ac:dyDescent="0.85">
      <c r="B11" s="37"/>
      <c r="C11" s="39"/>
      <c r="D11" s="41"/>
      <c r="E11" s="9">
        <f>E10+20/1440</f>
        <v>0.47222222222222221</v>
      </c>
      <c r="F11" s="13" t="s">
        <v>46</v>
      </c>
      <c r="G11" s="20" t="s">
        <v>32</v>
      </c>
    </row>
    <row r="12" spans="2:7" ht="35.15" customHeight="1" x14ac:dyDescent="0.85">
      <c r="B12" s="37"/>
      <c r="C12" s="39"/>
      <c r="D12" s="41"/>
      <c r="E12" s="9">
        <f t="shared" ref="E12:E13" si="2">E11+20/1440</f>
        <v>0.4861111111111111</v>
      </c>
      <c r="F12" s="13"/>
      <c r="G12" s="25"/>
    </row>
    <row r="13" spans="2:7" ht="35.15" customHeight="1" thickBot="1" x14ac:dyDescent="1">
      <c r="B13" s="38"/>
      <c r="C13" s="40"/>
      <c r="D13" s="42"/>
      <c r="E13" s="21">
        <f t="shared" si="2"/>
        <v>0.5</v>
      </c>
      <c r="F13" s="22"/>
      <c r="G13" s="23"/>
    </row>
    <row r="14" spans="2:7" ht="35.15" customHeight="1" x14ac:dyDescent="0.85"/>
  </sheetData>
  <mergeCells count="9">
    <mergeCell ref="B3:B5"/>
    <mergeCell ref="C3:C5"/>
    <mergeCell ref="D3:D5"/>
    <mergeCell ref="B10:B13"/>
    <mergeCell ref="C10:C13"/>
    <mergeCell ref="D10:D13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f8115-f13f-4d01-aff4-515a67108c33">
      <Terms xmlns="http://schemas.microsoft.com/office/infopath/2007/PartnerControls"/>
    </lcf76f155ced4ddcb4097134ff3c332f>
    <TaxCatchAll xmlns="06022411-6e02-423b-85fd-39e0748b92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C6AB7F4ADAA4ABC48D93214FE8FD2" ma:contentTypeVersion="19" ma:contentTypeDescription="Create a new document." ma:contentTypeScope="" ma:versionID="162a95b34499dfcba3d4d087491dcb69">
  <xsd:schema xmlns:xsd="http://www.w3.org/2001/XMLSchema" xmlns:xs="http://www.w3.org/2001/XMLSchema" xmlns:p="http://schemas.microsoft.com/office/2006/metadata/properties" xmlns:ns2="ac5f8115-f13f-4d01-aff4-515a67108c33" xmlns:ns3="06022411-6e02-423b-85fd-39e0748b9219" targetNamespace="http://schemas.microsoft.com/office/2006/metadata/properties" ma:root="true" ma:fieldsID="9ed99f5dcfcd79d7f094ea2c76bbddca" ns2:_="" ns3:_="">
    <xsd:import namespace="ac5f8115-f13f-4d01-aff4-515a67108c33"/>
    <xsd:import namespace="06022411-6e02-423b-85fd-39e0748b9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f8115-f13f-4d01-aff4-515a67108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604d76-ecdf-464b-8720-89396eb59a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22411-6e02-423b-85fd-39e0748b9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2b8b40-6d33-49af-abef-1171a80bfd6f}" ma:internalName="TaxCatchAll" ma:showField="CatchAllData" ma:web="06022411-6e02-423b-85fd-39e0748b9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F087D-79D9-426B-8E17-99FED71936F9}">
  <ds:schemaRefs>
    <ds:schemaRef ds:uri="http://schemas.microsoft.com/office/2006/metadata/properties"/>
    <ds:schemaRef ds:uri="http://schemas.microsoft.com/office/infopath/2007/PartnerControls"/>
    <ds:schemaRef ds:uri="ac5f8115-f13f-4d01-aff4-515a67108c33"/>
    <ds:schemaRef ds:uri="06022411-6e02-423b-85fd-39e0748b9219"/>
  </ds:schemaRefs>
</ds:datastoreItem>
</file>

<file path=customXml/itemProps2.xml><?xml version="1.0" encoding="utf-8"?>
<ds:datastoreItem xmlns:ds="http://schemas.openxmlformats.org/officeDocument/2006/customXml" ds:itemID="{0CA127B2-099B-47A7-8F6B-5C8CC843FA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CDCE6-CDF6-487B-9E3E-8B5FCF387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f8115-f13f-4d01-aff4-515a67108c33"/>
    <ds:schemaRef ds:uri="06022411-6e02-423b-85fd-39e0748b9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Overview</vt:lpstr>
      <vt:lpstr>Presentations</vt:lpstr>
    </vt:vector>
  </TitlesOfParts>
  <Company>Trinity 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Williams</dc:creator>
  <cp:lastModifiedBy>Alisa Nechyporuk</cp:lastModifiedBy>
  <dcterms:created xsi:type="dcterms:W3CDTF">2023-09-12T09:32:12Z</dcterms:created>
  <dcterms:modified xsi:type="dcterms:W3CDTF">2026-04-13T12:24:53Z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0x010100FB4C6AB7F4ADAA4ABC48D93214FE8FD2</vt:lpwstr>
  </property>
  <property fmtid="{D5CDD505-2E9C-101B-9397-08002B2CF9AE}" pid="3" name="MediaServiceImageTags">
    <vt:lpwstr/>
  </property>
</Properties>
</file>